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firstSheet="2"/>
  </bookViews>
  <sheets>
    <sheet name="报价一览表" sheetId="8" r:id="rId1"/>
    <sheet name="分项表" sheetId="7" r:id="rId2"/>
  </sheets>
  <definedNames>
    <definedName name="_xlnm._FilterDatabase" localSheetId="1" hidden="1">分项表!$E$16:$E$82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<sst xmlns="http://schemas.openxmlformats.org/spreadsheetml/2006/main" count="163" uniqueCount="120">
  <si>
    <t>附件2</t>
  </si>
  <si>
    <t>报价一览表</t>
  </si>
  <si>
    <t>序号</t>
  </si>
  <si>
    <t>岗位</t>
  </si>
  <si>
    <t>开业配置人数（人）</t>
  </si>
  <si>
    <t>正式运营配置人数（人）</t>
  </si>
  <si>
    <t>人均综合包干单价（元/月）</t>
  </si>
  <si>
    <t>年度总价合计</t>
  </si>
  <si>
    <t>备注</t>
  </si>
  <si>
    <t>环境维护及消毒</t>
  </si>
  <si>
    <t>此处填写预估每年使用材料费、税费等用于本项目金额</t>
  </si>
  <si>
    <t>电梯司乘（手术/老年专用）</t>
  </si>
  <si>
    <t>中央运送（（含老年患者陪检、急诊转运）</t>
  </si>
  <si>
    <t>医疗废物、生活垃圾转运</t>
  </si>
  <si>
    <t>医用气体、锅炉运维</t>
  </si>
  <si>
    <t>水电木综合维修</t>
  </si>
  <si>
    <t>中央一站式调度</t>
  </si>
  <si>
    <t>管理人员</t>
  </si>
  <si>
    <t>合计</t>
  </si>
  <si>
    <t>备注:</t>
  </si>
  <si>
    <t>1.本院区投入营运后，配置了“气动物流、箱武物流”；</t>
  </si>
  <si>
    <t>2.本表配置人数与分项表人员总数必须一致，否则视为无效报价；</t>
  </si>
  <si>
    <t>3.供应商可以自行做补充，如120 担架工、公区卫生、配电房、中央空调、污水处理等合理值守岗位。</t>
  </si>
  <si>
    <t>分项表</t>
  </si>
  <si>
    <t>楼栋</t>
  </si>
  <si>
    <t>位置</t>
  </si>
  <si>
    <t>主要功能</t>
  </si>
  <si>
    <t>本项目使用建筑面积</t>
  </si>
  <si>
    <t>面积/m²</t>
  </si>
  <si>
    <t>楼栋合计/m²</t>
  </si>
  <si>
    <t>开业配置人数</t>
  </si>
  <si>
    <t>正式运营配置人数</t>
  </si>
  <si>
    <t>1#楼</t>
  </si>
  <si>
    <t>裙楼</t>
  </si>
  <si>
    <t>1F</t>
  </si>
  <si>
    <t>放射科</t>
  </si>
  <si>
    <t>高压氧舱区域</t>
  </si>
  <si>
    <t>健康管理中心1层</t>
  </si>
  <si>
    <t>出入院办理</t>
  </si>
  <si>
    <t>挂号收费</t>
  </si>
  <si>
    <t>门诊大厅</t>
  </si>
  <si>
    <t>腹泻门诊</t>
  </si>
  <si>
    <t>急诊科</t>
  </si>
  <si>
    <t>静配中心</t>
  </si>
  <si>
    <t>门诊药房</t>
  </si>
  <si>
    <t>老年跌倒门诊区2</t>
  </si>
  <si>
    <t>其它区域</t>
  </si>
  <si>
    <t>2F</t>
  </si>
  <si>
    <t>超声科</t>
  </si>
  <si>
    <t>耳鼻喉科</t>
  </si>
  <si>
    <t>口腔科</t>
  </si>
  <si>
    <t>门诊办公室区域</t>
  </si>
  <si>
    <t>内分泌消化门诊区域</t>
  </si>
  <si>
    <t>综合门诊区域</t>
  </si>
  <si>
    <t>内镜中心</t>
  </si>
  <si>
    <t>健康管理中心2层</t>
  </si>
  <si>
    <t>心电科</t>
  </si>
  <si>
    <t>眼科</t>
  </si>
  <si>
    <t>3F</t>
  </si>
  <si>
    <t>检验科</t>
  </si>
  <si>
    <t>康复医学科</t>
  </si>
  <si>
    <t>消毒供应中心</t>
  </si>
  <si>
    <t>血液透析中心</t>
  </si>
  <si>
    <t>中医科</t>
  </si>
  <si>
    <t>中药房</t>
  </si>
  <si>
    <t>采血室、采血大厅</t>
  </si>
  <si>
    <t>4F</t>
  </si>
  <si>
    <t>ICU</t>
  </si>
  <si>
    <t>病理科</t>
  </si>
  <si>
    <t>妇科</t>
  </si>
  <si>
    <t>皮肤科</t>
  </si>
  <si>
    <t>手术中心</t>
  </si>
  <si>
    <t>输血科</t>
  </si>
  <si>
    <t>住院塔楼</t>
  </si>
  <si>
    <t>5F</t>
  </si>
  <si>
    <t>肠内营养配液业务用房</t>
  </si>
  <si>
    <t>行政后勤办公区</t>
  </si>
  <si>
    <t>病房业务区</t>
  </si>
  <si>
    <t>6F</t>
  </si>
  <si>
    <t>6层病房护理单元1</t>
  </si>
  <si>
    <t>6层病房护理单元2</t>
  </si>
  <si>
    <t>7F</t>
  </si>
  <si>
    <t>7层病房护理单元1</t>
  </si>
  <si>
    <t>7层病房护理单元2</t>
  </si>
  <si>
    <t>8F</t>
  </si>
  <si>
    <t>8层病房护理单元1</t>
  </si>
  <si>
    <t>8层病房护理单元2</t>
  </si>
  <si>
    <t>9F</t>
  </si>
  <si>
    <t>9层病房护理单元1</t>
  </si>
  <si>
    <t>9层病房护理单元2</t>
  </si>
  <si>
    <t>10F</t>
  </si>
  <si>
    <t>10层病房护理单元1</t>
  </si>
  <si>
    <t>10层病房护理单元2</t>
  </si>
  <si>
    <t>11F</t>
  </si>
  <si>
    <t>11层病房护理单元1</t>
  </si>
  <si>
    <t>11层病房护理单元2</t>
  </si>
  <si>
    <t>2#楼</t>
  </si>
  <si>
    <t>发热门诊</t>
  </si>
  <si>
    <t>3#楼</t>
  </si>
  <si>
    <t>污水处理站</t>
  </si>
  <si>
    <t>4#楼</t>
  </si>
  <si>
    <t>医废暂存间、垃圾房</t>
  </si>
  <si>
    <t>5#楼</t>
  </si>
  <si>
    <t>液氧站</t>
  </si>
  <si>
    <t>1号门卫室</t>
  </si>
  <si>
    <t>2号门卫室</t>
  </si>
  <si>
    <t>3号门卫室</t>
  </si>
  <si>
    <t>室外楼电梯</t>
  </si>
  <si>
    <t>地下室</t>
  </si>
  <si>
    <t>-1F</t>
  </si>
  <si>
    <t>核医学科</t>
  </si>
  <si>
    <t>餐厅厨房</t>
  </si>
  <si>
    <t>药房</t>
  </si>
  <si>
    <t>车库及其它用房</t>
  </si>
  <si>
    <t>-2F</t>
  </si>
  <si>
    <t>放疗科</t>
  </si>
  <si>
    <t>人防防护单元1</t>
  </si>
  <si>
    <t>人防防护单元2</t>
  </si>
  <si>
    <t>太平间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</si>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</sst>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0"/>
      <color rgb="FF000000"/>
      <name val="Arial"/>
      <charset val="204"/>
    </font>
    <font>
      <b/>
      <sz val="24"/>
      <name val="SimHei"/>
      <charset val="204"/>
    </font>
    <font>
      <sz val="10"/>
      <name val="SimSun"/>
      <charset val="134"/>
    </font>
    <font>
      <sz val="11"/>
      <color rgb="FF000000"/>
      <name val="宋体"/>
      <charset val="204"/>
    </font>
    <font>
      <sz val="10"/>
      <color rgb="FF000000"/>
      <name val="Arial"/>
      <charset val="134"/>
    </font>
    <font>
      <sz val="10"/>
      <color rgb="FF000000"/>
      <name val="宋体"/>
      <charset val="204"/>
    </font>
    <font>
      <sz val="10"/>
      <name val="宋体"/>
      <charset val="134"/>
    </font>
    <font>
      <sz val="14"/>
      <color theme="1"/>
      <name val="黑体"/>
      <charset val="134"/>
    </font>
    <font>
      <b/>
      <sz val="20"/>
      <color theme="1"/>
      <name val="宋体"/>
      <charset val="134"/>
    </font>
    <font>
      <sz val="18"/>
      <color theme="1"/>
      <name val="宋体"/>
      <charset val="134"/>
      <scheme val="minor"/>
    </font>
    <font>
      <b/>
      <sz val="12"/>
      <color rgb="FF000000"/>
      <name val="楷体"/>
      <charset val="134"/>
    </font>
    <font>
      <sz val="12"/>
      <color rgb="FF00000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176" fontId="6" fillId="0" borderId="10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B17" sqref="B17:G17"/>
    </sheetView>
  </sheetViews>
  <sheetFormatPr defaultColWidth="9" defaultRowHeight="14" outlineLevelCol="6"/>
  <cols>
    <col min="2" max="2" width="18.7545454545455" customWidth="1"/>
    <col min="3" max="3" width="12.3727272727273" customWidth="1"/>
    <col min="4" max="4" width="12.8727272727273" customWidth="1"/>
    <col min="5" max="5" width="14.8727272727273" customWidth="1"/>
    <col min="6" max="6" width="14.5" customWidth="1"/>
    <col min="7" max="7" width="18.5454545454545" customWidth="1"/>
  </cols>
  <sheetData>
    <row r="1" ht="17.5" spans="1:7">
      <c r="A1" s="29" t="s">
        <v>0</v>
      </c>
    </row>
    <row r="2" ht="25.5" spans="1:7">
      <c r="A2" s="30" t="s">
        <v>1</v>
      </c>
      <c r="B2" s="30"/>
      <c r="C2" s="30"/>
      <c r="D2" s="30"/>
      <c r="E2" s="30"/>
      <c r="F2" s="30"/>
      <c r="G2" s="30"/>
    </row>
    <row r="3" ht="23" spans="1:7">
      <c r="A3" s="31"/>
      <c r="B3" s="31"/>
      <c r="C3" s="31"/>
      <c r="D3" s="31"/>
      <c r="E3" s="31"/>
      <c r="F3" s="31"/>
      <c r="G3" s="31"/>
    </row>
    <row r="4" ht="56" customHeight="1" spans="1:7">
      <c r="A4" s="32" t="s">
        <v>2</v>
      </c>
      <c r="B4" s="32" t="s">
        <v>3</v>
      </c>
      <c r="C4" s="32" t="s">
        <v>4</v>
      </c>
      <c r="D4" s="32" t="s">
        <v>5</v>
      </c>
      <c r="E4" s="32" t="s">
        <v>6</v>
      </c>
      <c r="F4" s="32" t="s">
        <v>7</v>
      </c>
      <c r="G4" s="32" t="s">
        <v>8</v>
      </c>
    </row>
    <row r="5" ht="39" customHeight="1" spans="1:7">
      <c r="A5" s="33">
        <v>1</v>
      </c>
      <c r="B5" s="33" t="s">
        <v>9</v>
      </c>
      <c r="C5" s="33"/>
      <c r="D5" s="33"/>
      <c r="E5" s="33"/>
      <c r="F5" s="34"/>
      <c r="G5" s="35" t="s">
        <v>10</v>
      </c>
    </row>
    <row r="6" ht="30" spans="1:7">
      <c r="A6" s="33">
        <v>2</v>
      </c>
      <c r="B6" s="33" t="s">
        <v>11</v>
      </c>
      <c r="C6" s="33"/>
      <c r="D6" s="33"/>
      <c r="E6" s="33"/>
      <c r="F6" s="36"/>
      <c r="G6" s="37"/>
    </row>
    <row r="7" ht="45" spans="1:7">
      <c r="A7" s="33">
        <v>3</v>
      </c>
      <c r="B7" s="33" t="s">
        <v>12</v>
      </c>
      <c r="C7" s="33"/>
      <c r="D7" s="33"/>
      <c r="E7" s="33"/>
      <c r="F7" s="36"/>
      <c r="G7" s="37"/>
    </row>
    <row r="8" ht="30" spans="1:7">
      <c r="A8" s="33">
        <v>4</v>
      </c>
      <c r="B8" s="33" t="s">
        <v>13</v>
      </c>
      <c r="C8" s="33"/>
      <c r="D8" s="33"/>
      <c r="E8" s="33"/>
      <c r="F8" s="36"/>
      <c r="G8" s="37"/>
    </row>
    <row r="9" ht="25" customHeight="1" spans="1:7">
      <c r="A9" s="33">
        <v>5</v>
      </c>
      <c r="B9" s="33" t="s">
        <v>14</v>
      </c>
      <c r="C9" s="33"/>
      <c r="D9" s="33"/>
      <c r="E9" s="33"/>
      <c r="F9" s="36"/>
      <c r="G9" s="37"/>
    </row>
    <row r="10" ht="25" customHeight="1" spans="1:7">
      <c r="A10" s="33">
        <v>6</v>
      </c>
      <c r="B10" s="33" t="s">
        <v>15</v>
      </c>
      <c r="C10" s="33"/>
      <c r="D10" s="33"/>
      <c r="E10" s="33"/>
      <c r="F10" s="36"/>
      <c r="G10" s="37"/>
    </row>
    <row r="11" ht="30" customHeight="1" spans="1:7">
      <c r="A11" s="33">
        <v>7</v>
      </c>
      <c r="B11" s="33" t="s">
        <v>16</v>
      </c>
      <c r="C11" s="33"/>
      <c r="D11" s="33"/>
      <c r="E11" s="33"/>
      <c r="F11" s="36"/>
      <c r="G11" s="37"/>
    </row>
    <row r="12" ht="22" customHeight="1" spans="1:7">
      <c r="A12" s="33">
        <v>8</v>
      </c>
      <c r="B12" s="33" t="s">
        <v>17</v>
      </c>
      <c r="C12" s="33"/>
      <c r="D12" s="33"/>
      <c r="E12" s="33"/>
      <c r="F12" s="36"/>
      <c r="G12" s="37"/>
    </row>
    <row r="13" ht="25" customHeight="1" spans="1:7">
      <c r="A13" s="33" t="s">
        <v>18</v>
      </c>
      <c r="B13" s="33"/>
      <c r="C13" s="33"/>
      <c r="D13" s="33"/>
      <c r="E13" s="38"/>
      <c r="F13" s="39"/>
      <c r="G13" s="40"/>
    </row>
    <row r="15" ht="30" customHeight="1" spans="1:7">
      <c r="A15" s="41" t="s">
        <v>19</v>
      </c>
      <c r="B15" s="42" t="s">
        <v>20</v>
      </c>
      <c r="C15" s="42"/>
      <c r="D15" s="42"/>
      <c r="E15" s="42"/>
      <c r="F15" s="42"/>
      <c r="G15" s="42"/>
    </row>
    <row r="16" ht="30" customHeight="1" spans="1:7">
      <c r="A16" s="41"/>
      <c r="B16" s="43" t="s">
        <v>21</v>
      </c>
      <c r="C16" s="43"/>
      <c r="D16" s="43"/>
      <c r="E16" s="43"/>
      <c r="F16" s="43"/>
      <c r="G16" s="43"/>
    </row>
    <row r="17" ht="30" customHeight="1" spans="1:7">
      <c r="A17" s="41"/>
      <c r="B17" s="43" t="s">
        <v>22</v>
      </c>
      <c r="C17" s="43"/>
      <c r="D17" s="43"/>
      <c r="E17" s="43"/>
      <c r="F17" s="43"/>
      <c r="G17" s="43"/>
    </row>
  </sheetData>
  <mergeCells count="7">
    <mergeCell ref="A2:G2"/>
    <mergeCell ref="A13:B13"/>
    <mergeCell ref="B15:G15"/>
    <mergeCell ref="B16:G16"/>
    <mergeCell ref="B17:G17"/>
    <mergeCell ref="F5:F13"/>
    <mergeCell ref="G5:G13"/>
  </mergeCells>
  <pageMargins left="0.354166666666667" right="0.472222222222222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2"/>
  <sheetViews>
    <sheetView zoomScale="87" zoomScaleNormal="87" workbookViewId="0">
      <pane ySplit="3" topLeftCell="A4" activePane="bottomLeft" state="frozen"/>
      <selection/>
      <selection pane="bottomLeft" activeCell="H14" sqref="H14"/>
    </sheetView>
  </sheetViews>
  <sheetFormatPr defaultColWidth="10" defaultRowHeight="14"/>
  <cols>
    <col min="1" max="1" width="9.25454545454545" style="1" customWidth="1"/>
    <col min="2" max="2" width="6.75454545454545" style="1" customWidth="1"/>
    <col min="3" max="3" width="13.8727272727273" style="3" customWidth="1"/>
    <col min="4" max="4" width="18.8727272727273" style="1" customWidth="1"/>
    <col min="5" max="5" width="13.2545454545455" style="1" customWidth="1"/>
    <col min="6" max="6" width="14.8727272727273" style="1" customWidth="1"/>
    <col min="7" max="20" width="8.12727272727273" style="1" customWidth="1"/>
    <col min="21" max="16384" width="10" style="1"/>
  </cols>
  <sheetData>
    <row r="1" s="1" customFormat="1" ht="32.25" customHeight="1" spans="1:20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32.25" customHeight="1" spans="1:20">
      <c r="A2" s="5" t="s">
        <v>24</v>
      </c>
      <c r="B2" s="5"/>
      <c r="C2" s="5" t="s">
        <v>25</v>
      </c>
      <c r="D2" s="5" t="s">
        <v>26</v>
      </c>
      <c r="E2" s="6" t="s">
        <v>27</v>
      </c>
      <c r="F2" s="7"/>
      <c r="G2" s="5" t="s">
        <v>9</v>
      </c>
      <c r="H2" s="5"/>
      <c r="I2" s="5" t="s">
        <v>11</v>
      </c>
      <c r="J2" s="5"/>
      <c r="K2" s="5" t="s">
        <v>13</v>
      </c>
      <c r="L2" s="5"/>
      <c r="M2" s="5" t="s">
        <v>14</v>
      </c>
      <c r="N2" s="5"/>
      <c r="O2" s="5" t="s">
        <v>15</v>
      </c>
      <c r="P2" s="5"/>
      <c r="Q2" s="5" t="s">
        <v>16</v>
      </c>
      <c r="R2" s="5"/>
      <c r="S2" s="5" t="s">
        <v>17</v>
      </c>
      <c r="T2" s="5"/>
    </row>
    <row r="3" s="2" customFormat="1" ht="36" customHeight="1" spans="1:20">
      <c r="A3" s="5"/>
      <c r="B3" s="5"/>
      <c r="C3" s="5"/>
      <c r="D3" s="5"/>
      <c r="E3" s="5" t="s">
        <v>28</v>
      </c>
      <c r="F3" s="5" t="s">
        <v>29</v>
      </c>
      <c r="G3" s="8" t="s">
        <v>30</v>
      </c>
      <c r="H3" s="8" t="s">
        <v>31</v>
      </c>
      <c r="I3" s="8" t="s">
        <v>30</v>
      </c>
      <c r="J3" s="8" t="s">
        <v>31</v>
      </c>
      <c r="K3" s="8" t="s">
        <v>30</v>
      </c>
      <c r="L3" s="8" t="s">
        <v>31</v>
      </c>
      <c r="M3" s="8" t="s">
        <v>30</v>
      </c>
      <c r="N3" s="8" t="s">
        <v>31</v>
      </c>
      <c r="O3" s="8" t="s">
        <v>30</v>
      </c>
      <c r="P3" s="8" t="s">
        <v>31</v>
      </c>
      <c r="Q3" s="8" t="s">
        <v>30</v>
      </c>
      <c r="R3" s="8" t="s">
        <v>31</v>
      </c>
      <c r="S3" s="8" t="s">
        <v>30</v>
      </c>
      <c r="T3" s="8" t="s">
        <v>31</v>
      </c>
    </row>
    <row r="4" s="2" customFormat="1" ht="18" customHeight="1" spans="1:20">
      <c r="A4" s="5" t="s">
        <v>32</v>
      </c>
      <c r="B4" s="5" t="s">
        <v>33</v>
      </c>
      <c r="C4" s="5" t="s">
        <v>34</v>
      </c>
      <c r="D4" s="9" t="s">
        <v>35</v>
      </c>
      <c r="E4" s="10">
        <v>1625.36</v>
      </c>
      <c r="F4" s="10">
        <f>SUM(E4:E15)</f>
        <v>8193.53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="2" customFormat="1" ht="18" customHeight="1" spans="1:20">
      <c r="A5" s="5"/>
      <c r="B5" s="5"/>
      <c r="C5" s="5"/>
      <c r="D5" s="9" t="s">
        <v>36</v>
      </c>
      <c r="E5" s="10">
        <v>331.6</v>
      </c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="2" customFormat="1" ht="18" customHeight="1" spans="1:20">
      <c r="A6" s="5"/>
      <c r="B6" s="5"/>
      <c r="C6" s="5"/>
      <c r="D6" s="9" t="s">
        <v>37</v>
      </c>
      <c r="E6" s="10">
        <v>237</v>
      </c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18" customHeight="1" spans="1:20">
      <c r="A7" s="5"/>
      <c r="B7" s="5"/>
      <c r="C7" s="5"/>
      <c r="D7" s="9" t="s">
        <v>38</v>
      </c>
      <c r="E7" s="10">
        <v>80.9</v>
      </c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="2" customFormat="1" ht="18" customHeight="1" spans="1:20">
      <c r="A8" s="5"/>
      <c r="B8" s="5"/>
      <c r="C8" s="5"/>
      <c r="D8" s="9" t="s">
        <v>39</v>
      </c>
      <c r="E8" s="10">
        <v>50.68</v>
      </c>
      <c r="F8" s="1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="2" customFormat="1" ht="18" customHeight="1" spans="1:20">
      <c r="A9" s="5"/>
      <c r="B9" s="5"/>
      <c r="C9" s="5"/>
      <c r="D9" s="9" t="s">
        <v>40</v>
      </c>
      <c r="E9" s="10">
        <v>1068</v>
      </c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="2" customFormat="1" ht="18" customHeight="1" spans="1:20">
      <c r="A10" s="5"/>
      <c r="B10" s="5"/>
      <c r="C10" s="5"/>
      <c r="D10" s="9" t="s">
        <v>41</v>
      </c>
      <c r="E10" s="10">
        <v>53.6</v>
      </c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="2" customFormat="1" ht="18" customHeight="1" spans="1:20">
      <c r="A11" s="5"/>
      <c r="B11" s="5"/>
      <c r="C11" s="5"/>
      <c r="D11" s="9" t="s">
        <v>42</v>
      </c>
      <c r="E11" s="10">
        <v>1365</v>
      </c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="2" customFormat="1" ht="18" customHeight="1" spans="1:20">
      <c r="A12" s="5"/>
      <c r="B12" s="5"/>
      <c r="C12" s="5"/>
      <c r="D12" s="9" t="s">
        <v>43</v>
      </c>
      <c r="E12" s="10">
        <v>808</v>
      </c>
      <c r="F12" s="10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="2" customFormat="1" ht="18" customHeight="1" spans="1:20">
      <c r="A13" s="5"/>
      <c r="B13" s="5"/>
      <c r="C13" s="5"/>
      <c r="D13" s="9" t="s">
        <v>44</v>
      </c>
      <c r="E13" s="10">
        <v>446.7</v>
      </c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="2" customFormat="1" ht="18" customHeight="1" spans="1:20">
      <c r="A14" s="5"/>
      <c r="B14" s="5"/>
      <c r="C14" s="5"/>
      <c r="D14" s="9" t="s">
        <v>45</v>
      </c>
      <c r="E14" s="10">
        <v>310</v>
      </c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="2" customFormat="1" ht="18" customHeight="1" spans="1:20">
      <c r="A15" s="5"/>
      <c r="B15" s="5"/>
      <c r="C15" s="5"/>
      <c r="D15" s="12" t="s">
        <v>46</v>
      </c>
      <c r="E15" s="10">
        <v>1816.69</v>
      </c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="2" customFormat="1" ht="18" customHeight="1" spans="1:20">
      <c r="A16" s="5"/>
      <c r="B16" s="5"/>
      <c r="C16" s="5" t="s">
        <v>47</v>
      </c>
      <c r="D16" s="9" t="s">
        <v>48</v>
      </c>
      <c r="E16" s="10">
        <v>700</v>
      </c>
      <c r="F16" s="10">
        <f>SUM(E16:E26)</f>
        <v>8190.48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="2" customFormat="1" ht="18" customHeight="1" spans="1:20">
      <c r="A17" s="5"/>
      <c r="B17" s="5"/>
      <c r="C17" s="5"/>
      <c r="D17" s="9" t="s">
        <v>49</v>
      </c>
      <c r="E17" s="10">
        <v>551.5</v>
      </c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="2" customFormat="1" ht="18" customHeight="1" spans="1:20">
      <c r="A18" s="5"/>
      <c r="B18" s="5"/>
      <c r="C18" s="5"/>
      <c r="D18" s="9" t="s">
        <v>50</v>
      </c>
      <c r="E18" s="10">
        <v>485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="2" customFormat="1" ht="18" customHeight="1" spans="1:20">
      <c r="A19" s="5"/>
      <c r="B19" s="5"/>
      <c r="C19" s="5"/>
      <c r="D19" s="9" t="s">
        <v>51</v>
      </c>
      <c r="E19" s="10">
        <v>165.3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="2" customFormat="1" ht="18" customHeight="1" spans="1:20">
      <c r="A20" s="5"/>
      <c r="B20" s="5"/>
      <c r="C20" s="5"/>
      <c r="D20" s="9" t="s">
        <v>52</v>
      </c>
      <c r="E20" s="10">
        <v>333</v>
      </c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="2" customFormat="1" ht="18" customHeight="1" spans="1:20">
      <c r="A21" s="5"/>
      <c r="B21" s="5"/>
      <c r="C21" s="5"/>
      <c r="D21" s="9" t="s">
        <v>53</v>
      </c>
      <c r="E21" s="10">
        <v>602.5</v>
      </c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="2" customFormat="1" ht="18" customHeight="1" spans="1:20">
      <c r="A22" s="5"/>
      <c r="B22" s="5"/>
      <c r="C22" s="5"/>
      <c r="D22" s="9" t="s">
        <v>54</v>
      </c>
      <c r="E22" s="10">
        <v>1199</v>
      </c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="2" customFormat="1" ht="18" customHeight="1" spans="1:20">
      <c r="A23" s="5"/>
      <c r="B23" s="5"/>
      <c r="C23" s="5"/>
      <c r="D23" s="9" t="s">
        <v>55</v>
      </c>
      <c r="E23" s="10">
        <v>302.4</v>
      </c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="2" customFormat="1" ht="18" customHeight="1" spans="1:20">
      <c r="A24" s="5"/>
      <c r="B24" s="5"/>
      <c r="C24" s="5"/>
      <c r="D24" s="9" t="s">
        <v>56</v>
      </c>
      <c r="E24" s="10">
        <v>227</v>
      </c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="2" customFormat="1" ht="18" customHeight="1" spans="1:20">
      <c r="A25" s="5"/>
      <c r="B25" s="5"/>
      <c r="C25" s="5"/>
      <c r="D25" s="9" t="s">
        <v>57</v>
      </c>
      <c r="E25" s="10">
        <v>542</v>
      </c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="2" customFormat="1" ht="18" customHeight="1" spans="1:20">
      <c r="A26" s="5"/>
      <c r="B26" s="5"/>
      <c r="C26" s="5"/>
      <c r="D26" s="12" t="s">
        <v>46</v>
      </c>
      <c r="E26" s="10">
        <v>3082.78</v>
      </c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="2" customFormat="1" ht="18" customHeight="1" spans="1:20">
      <c r="A27" s="5"/>
      <c r="B27" s="5"/>
      <c r="C27" s="5" t="s">
        <v>58</v>
      </c>
      <c r="D27" s="9" t="s">
        <v>59</v>
      </c>
      <c r="E27" s="10">
        <v>1505.5</v>
      </c>
      <c r="F27" s="10">
        <f>SUM(E27:E34)</f>
        <v>7800.84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="2" customFormat="1" ht="18" customHeight="1" spans="1:20">
      <c r="A28" s="5"/>
      <c r="B28" s="5"/>
      <c r="C28" s="5"/>
      <c r="D28" s="9" t="s">
        <v>60</v>
      </c>
      <c r="E28" s="10">
        <v>637</v>
      </c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="2" customFormat="1" ht="18" customHeight="1" spans="1:20">
      <c r="A29" s="5"/>
      <c r="B29" s="5"/>
      <c r="C29" s="5"/>
      <c r="D29" s="9" t="s">
        <v>61</v>
      </c>
      <c r="E29" s="10">
        <v>847</v>
      </c>
      <c r="F29" s="10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="2" customFormat="1" ht="18" customHeight="1" spans="1:20">
      <c r="A30" s="5"/>
      <c r="B30" s="5"/>
      <c r="C30" s="5"/>
      <c r="D30" s="9" t="s">
        <v>62</v>
      </c>
      <c r="E30" s="10">
        <v>1131</v>
      </c>
      <c r="F30" s="10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="2" customFormat="1" ht="18" customHeight="1" spans="1:20">
      <c r="A31" s="5"/>
      <c r="B31" s="5"/>
      <c r="C31" s="5"/>
      <c r="D31" s="9" t="s">
        <v>63</v>
      </c>
      <c r="E31" s="10">
        <v>639</v>
      </c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="2" customFormat="1" ht="18" customHeight="1" spans="1:20">
      <c r="A32" s="5"/>
      <c r="B32" s="5"/>
      <c r="C32" s="5"/>
      <c r="D32" s="9" t="s">
        <v>64</v>
      </c>
      <c r="E32" s="10">
        <v>147</v>
      </c>
      <c r="F32" s="10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="2" customFormat="1" ht="18" customHeight="1" spans="1:20">
      <c r="A33" s="5"/>
      <c r="B33" s="5"/>
      <c r="C33" s="5"/>
      <c r="D33" s="9" t="s">
        <v>65</v>
      </c>
      <c r="E33" s="10">
        <v>224</v>
      </c>
      <c r="F33" s="10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="2" customFormat="1" ht="18" customHeight="1" spans="1:20">
      <c r="A34" s="5"/>
      <c r="B34" s="5"/>
      <c r="C34" s="5"/>
      <c r="D34" s="12" t="s">
        <v>46</v>
      </c>
      <c r="E34" s="10">
        <v>2670.34</v>
      </c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="2" customFormat="1" ht="18" customHeight="1" spans="1:20">
      <c r="A35" s="5"/>
      <c r="B35" s="5"/>
      <c r="C35" s="5" t="s">
        <v>66</v>
      </c>
      <c r="D35" s="9" t="s">
        <v>67</v>
      </c>
      <c r="E35" s="10">
        <v>1244</v>
      </c>
      <c r="F35" s="10">
        <f>SUM(E35:E41)</f>
        <v>7736.42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="2" customFormat="1" ht="18" customHeight="1" spans="1:20">
      <c r="A36" s="5"/>
      <c r="B36" s="5"/>
      <c r="C36" s="5"/>
      <c r="D36" s="9" t="s">
        <v>68</v>
      </c>
      <c r="E36" s="10">
        <v>1427</v>
      </c>
      <c r="F36" s="10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="2" customFormat="1" ht="18" customHeight="1" spans="1:20">
      <c r="A37" s="5"/>
      <c r="B37" s="5"/>
      <c r="C37" s="5"/>
      <c r="D37" s="9" t="s">
        <v>69</v>
      </c>
      <c r="E37" s="10">
        <v>269</v>
      </c>
      <c r="F37" s="10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="2" customFormat="1" ht="18" customHeight="1" spans="1:20">
      <c r="A38" s="5"/>
      <c r="B38" s="5"/>
      <c r="C38" s="5"/>
      <c r="D38" s="9" t="s">
        <v>70</v>
      </c>
      <c r="E38" s="10">
        <v>268</v>
      </c>
      <c r="F38" s="10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="2" customFormat="1" ht="18" customHeight="1" spans="1:20">
      <c r="A39" s="5"/>
      <c r="B39" s="5"/>
      <c r="C39" s="5"/>
      <c r="D39" s="9" t="s">
        <v>71</v>
      </c>
      <c r="E39" s="10">
        <v>2611</v>
      </c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="2" customFormat="1" ht="18" customHeight="1" spans="1:20">
      <c r="A40" s="5"/>
      <c r="B40" s="5"/>
      <c r="C40" s="5"/>
      <c r="D40" s="9" t="s">
        <v>72</v>
      </c>
      <c r="E40" s="10">
        <v>288</v>
      </c>
      <c r="F40" s="10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="2" customFormat="1" ht="18" customHeight="1" spans="1:20">
      <c r="A41" s="5"/>
      <c r="B41" s="5"/>
      <c r="C41" s="5"/>
      <c r="D41" s="12" t="s">
        <v>46</v>
      </c>
      <c r="E41" s="10">
        <v>1629.42</v>
      </c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="2" customFormat="1" ht="18" customHeight="1" spans="1:20">
      <c r="A42" s="5"/>
      <c r="B42" s="13" t="s">
        <v>73</v>
      </c>
      <c r="C42" s="5" t="s">
        <v>74</v>
      </c>
      <c r="D42" s="9" t="s">
        <v>75</v>
      </c>
      <c r="E42" s="10">
        <v>155</v>
      </c>
      <c r="F42" s="10">
        <f>SUM(E42:E45)</f>
        <v>4185.72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="2" customFormat="1" ht="18" customHeight="1" spans="1:20">
      <c r="A43" s="5"/>
      <c r="B43" s="14"/>
      <c r="C43" s="5"/>
      <c r="D43" s="9" t="s">
        <v>76</v>
      </c>
      <c r="E43" s="10">
        <v>1360</v>
      </c>
      <c r="F43" s="10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="2" customFormat="1" ht="18" customHeight="1" spans="1:20">
      <c r="A44" s="5"/>
      <c r="B44" s="14"/>
      <c r="C44" s="5"/>
      <c r="D44" s="9" t="s">
        <v>77</v>
      </c>
      <c r="E44" s="10">
        <v>1144</v>
      </c>
      <c r="F44" s="10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="2" customFormat="1" ht="18" customHeight="1" spans="1:20">
      <c r="A45" s="5"/>
      <c r="B45" s="14"/>
      <c r="C45" s="5"/>
      <c r="D45" s="12" t="s">
        <v>46</v>
      </c>
      <c r="E45" s="10">
        <v>1526.72</v>
      </c>
      <c r="F45" s="10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="2" customFormat="1" ht="18" customHeight="1" spans="1:20">
      <c r="A46" s="5"/>
      <c r="B46" s="14"/>
      <c r="C46" s="5" t="s">
        <v>78</v>
      </c>
      <c r="D46" s="9" t="s">
        <v>79</v>
      </c>
      <c r="E46" s="10">
        <v>1388</v>
      </c>
      <c r="F46" s="10">
        <f>SUM(E46:E48)</f>
        <v>3601.88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="2" customFormat="1" ht="18" customHeight="1" spans="1:20">
      <c r="A47" s="5"/>
      <c r="B47" s="14"/>
      <c r="C47" s="5"/>
      <c r="D47" s="9" t="s">
        <v>80</v>
      </c>
      <c r="E47" s="10">
        <v>1439</v>
      </c>
      <c r="F47" s="10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="2" customFormat="1" ht="18" customHeight="1" spans="1:20">
      <c r="A48" s="5"/>
      <c r="B48" s="14"/>
      <c r="C48" s="5"/>
      <c r="D48" s="12" t="s">
        <v>46</v>
      </c>
      <c r="E48" s="10">
        <v>774.88</v>
      </c>
      <c r="F48" s="10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="2" customFormat="1" ht="18" customHeight="1" spans="1:20">
      <c r="A49" s="5"/>
      <c r="B49" s="14"/>
      <c r="C49" s="5" t="s">
        <v>81</v>
      </c>
      <c r="D49" s="9" t="s">
        <v>82</v>
      </c>
      <c r="E49" s="10">
        <v>1388</v>
      </c>
      <c r="F49" s="10">
        <f>SUM(E49:E51)</f>
        <v>3601.88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="2" customFormat="1" ht="18" customHeight="1" spans="1:20">
      <c r="A50" s="5"/>
      <c r="B50" s="14"/>
      <c r="C50" s="5"/>
      <c r="D50" s="9" t="s">
        <v>83</v>
      </c>
      <c r="E50" s="10">
        <v>1439</v>
      </c>
      <c r="F50" s="10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="2" customFormat="1" ht="18" customHeight="1" spans="1:20">
      <c r="A51" s="5"/>
      <c r="B51" s="14"/>
      <c r="C51" s="5"/>
      <c r="D51" s="12" t="s">
        <v>46</v>
      </c>
      <c r="E51" s="10">
        <v>774.88</v>
      </c>
      <c r="F51" s="10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="2" customFormat="1" ht="18" customHeight="1" spans="1:20">
      <c r="A52" s="5"/>
      <c r="B52" s="14"/>
      <c r="C52" s="5" t="s">
        <v>84</v>
      </c>
      <c r="D52" s="9" t="s">
        <v>85</v>
      </c>
      <c r="E52" s="10">
        <v>1388</v>
      </c>
      <c r="F52" s="10">
        <f>SUM(E52:E54)</f>
        <v>3601.88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="2" customFormat="1" ht="18" customHeight="1" spans="1:20">
      <c r="A53" s="5"/>
      <c r="B53" s="14"/>
      <c r="C53" s="5"/>
      <c r="D53" s="9" t="s">
        <v>86</v>
      </c>
      <c r="E53" s="10">
        <v>1439</v>
      </c>
      <c r="F53" s="10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="2" customFormat="1" ht="18" customHeight="1" spans="1:20">
      <c r="A54" s="5"/>
      <c r="B54" s="14"/>
      <c r="C54" s="5"/>
      <c r="D54" s="12" t="s">
        <v>46</v>
      </c>
      <c r="E54" s="10">
        <v>774.88</v>
      </c>
      <c r="F54" s="10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="2" customFormat="1" ht="18" customHeight="1" spans="1:20">
      <c r="A55" s="5"/>
      <c r="B55" s="14"/>
      <c r="C55" s="5" t="s">
        <v>87</v>
      </c>
      <c r="D55" s="9" t="s">
        <v>88</v>
      </c>
      <c r="E55" s="10">
        <v>1388</v>
      </c>
      <c r="F55" s="10">
        <f>SUM(E55:E57)</f>
        <v>3601.88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="2" customFormat="1" ht="18" customHeight="1" spans="1:20">
      <c r="A56" s="5"/>
      <c r="B56" s="14"/>
      <c r="C56" s="5"/>
      <c r="D56" s="9" t="s">
        <v>89</v>
      </c>
      <c r="E56" s="10">
        <v>1439</v>
      </c>
      <c r="F56" s="10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="2" customFormat="1" ht="18" customHeight="1" spans="1:20">
      <c r="A57" s="5"/>
      <c r="B57" s="14"/>
      <c r="C57" s="5"/>
      <c r="D57" s="12" t="s">
        <v>46</v>
      </c>
      <c r="E57" s="10">
        <v>774.88</v>
      </c>
      <c r="F57" s="10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="2" customFormat="1" ht="18" customHeight="1" spans="1:20">
      <c r="A58" s="5"/>
      <c r="B58" s="14"/>
      <c r="C58" s="5" t="s">
        <v>90</v>
      </c>
      <c r="D58" s="9" t="s">
        <v>91</v>
      </c>
      <c r="E58" s="10">
        <v>1388</v>
      </c>
      <c r="F58" s="10">
        <f>SUM(E58:E60)</f>
        <v>3601.88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="2" customFormat="1" ht="18" customHeight="1" spans="1:20">
      <c r="A59" s="5"/>
      <c r="B59" s="14"/>
      <c r="C59" s="5"/>
      <c r="D59" s="9" t="s">
        <v>92</v>
      </c>
      <c r="E59" s="10">
        <v>1439</v>
      </c>
      <c r="F59" s="10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="2" customFormat="1" ht="18" customHeight="1" spans="1:20">
      <c r="A60" s="5"/>
      <c r="B60" s="14"/>
      <c r="C60" s="5"/>
      <c r="D60" s="12" t="s">
        <v>46</v>
      </c>
      <c r="E60" s="10">
        <v>774.88</v>
      </c>
      <c r="F60" s="10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="2" customFormat="1" ht="18" customHeight="1" spans="1:20">
      <c r="A61" s="5"/>
      <c r="B61" s="14"/>
      <c r="C61" s="5" t="s">
        <v>93</v>
      </c>
      <c r="D61" s="9" t="s">
        <v>94</v>
      </c>
      <c r="E61" s="10">
        <v>1388</v>
      </c>
      <c r="F61" s="10">
        <f>SUM(E61:E63)</f>
        <v>3601.88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="2" customFormat="1" ht="18" customHeight="1" spans="1:20">
      <c r="A62" s="5"/>
      <c r="B62" s="14"/>
      <c r="C62" s="5"/>
      <c r="D62" s="9" t="s">
        <v>95</v>
      </c>
      <c r="E62" s="10">
        <v>1439</v>
      </c>
      <c r="F62" s="10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="2" customFormat="1" ht="18" customHeight="1" spans="1:20">
      <c r="A63" s="5"/>
      <c r="B63" s="14"/>
      <c r="C63" s="5"/>
      <c r="D63" s="12" t="s">
        <v>46</v>
      </c>
      <c r="E63" s="10">
        <v>774.88</v>
      </c>
      <c r="F63" s="10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="2" customFormat="1" ht="18" customHeight="1" spans="1:20">
      <c r="A64" s="5"/>
      <c r="B64" s="5" t="s">
        <v>46</v>
      </c>
      <c r="C64" s="5"/>
      <c r="D64" s="5"/>
      <c r="E64" s="10">
        <v>701.41</v>
      </c>
      <c r="F64" s="10">
        <v>701.41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="2" customFormat="1" ht="18" customHeight="1" spans="1:20">
      <c r="A65" s="5" t="s">
        <v>96</v>
      </c>
      <c r="B65" s="5"/>
      <c r="C65" s="5" t="s">
        <v>97</v>
      </c>
      <c r="D65" s="9" t="s">
        <v>97</v>
      </c>
      <c r="E65" s="10">
        <v>1420.5</v>
      </c>
      <c r="F65" s="10">
        <v>1420.5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="2" customFormat="1" ht="18" customHeight="1" spans="1:20">
      <c r="A66" s="5" t="s">
        <v>98</v>
      </c>
      <c r="B66" s="14"/>
      <c r="C66" s="5" t="s">
        <v>99</v>
      </c>
      <c r="D66" s="9" t="s">
        <v>99</v>
      </c>
      <c r="E66" s="10">
        <v>148.2</v>
      </c>
      <c r="F66" s="10">
        <v>148.2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="2" customFormat="1" ht="29" customHeight="1" spans="1:20">
      <c r="A67" s="5" t="s">
        <v>100</v>
      </c>
      <c r="B67" s="5"/>
      <c r="C67" s="5" t="s">
        <v>101</v>
      </c>
      <c r="D67" s="9" t="s">
        <v>101</v>
      </c>
      <c r="E67" s="10">
        <v>144.3</v>
      </c>
      <c r="F67" s="10">
        <v>144.3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="2" customFormat="1" ht="18" customHeight="1" spans="1:20">
      <c r="A68" s="5" t="s">
        <v>102</v>
      </c>
      <c r="B68" s="5"/>
      <c r="C68" s="5" t="s">
        <v>103</v>
      </c>
      <c r="D68" s="9" t="s">
        <v>103</v>
      </c>
      <c r="E68" s="10">
        <v>28.5</v>
      </c>
      <c r="F68" s="10">
        <v>28.5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="2" customFormat="1" ht="18" customHeight="1" spans="1:20">
      <c r="A69" s="5" t="s">
        <v>104</v>
      </c>
      <c r="B69" s="5"/>
      <c r="C69" s="5" t="s">
        <v>104</v>
      </c>
      <c r="D69" s="9" t="s">
        <v>104</v>
      </c>
      <c r="E69" s="10">
        <v>11.96</v>
      </c>
      <c r="F69" s="10">
        <v>11.96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="2" customFormat="1" ht="18" customHeight="1" spans="1:20">
      <c r="A70" s="5" t="s">
        <v>105</v>
      </c>
      <c r="B70" s="5"/>
      <c r="C70" s="5" t="s">
        <v>105</v>
      </c>
      <c r="D70" s="9" t="s">
        <v>105</v>
      </c>
      <c r="E70" s="10">
        <v>11.96</v>
      </c>
      <c r="F70" s="10">
        <v>11.96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="2" customFormat="1" ht="18" customHeight="1" spans="1:20">
      <c r="A71" s="5" t="s">
        <v>106</v>
      </c>
      <c r="B71" s="5"/>
      <c r="C71" s="5" t="s">
        <v>106</v>
      </c>
      <c r="D71" s="9" t="s">
        <v>106</v>
      </c>
      <c r="E71" s="10">
        <v>14.98</v>
      </c>
      <c r="F71" s="10">
        <v>14.98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="2" customFormat="1" ht="18" customHeight="1" spans="1:20">
      <c r="A72" s="5" t="s">
        <v>107</v>
      </c>
      <c r="B72" s="5"/>
      <c r="C72" s="5" t="s">
        <v>107</v>
      </c>
      <c r="D72" s="9" t="s">
        <v>107</v>
      </c>
      <c r="E72" s="10">
        <v>130</v>
      </c>
      <c r="F72" s="10">
        <v>130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="2" customFormat="1" ht="18" customHeight="1" spans="1:20">
      <c r="A73" s="15" t="s">
        <v>108</v>
      </c>
      <c r="B73" s="16"/>
      <c r="C73" s="17" t="s">
        <v>109</v>
      </c>
      <c r="D73" s="9" t="s">
        <v>110</v>
      </c>
      <c r="E73" s="10">
        <v>1545</v>
      </c>
      <c r="F73" s="10">
        <f>SUM(E73:E76)</f>
        <v>17194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="2" customFormat="1" ht="18" customHeight="1" spans="1:20">
      <c r="A74" s="18"/>
      <c r="B74" s="19"/>
      <c r="C74" s="17"/>
      <c r="D74" s="9" t="s">
        <v>111</v>
      </c>
      <c r="E74" s="10">
        <v>1306</v>
      </c>
      <c r="F74" s="10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="2" customFormat="1" ht="18" customHeight="1" spans="1:20">
      <c r="A75" s="18"/>
      <c r="B75" s="19"/>
      <c r="C75" s="17"/>
      <c r="D75" s="9" t="s">
        <v>112</v>
      </c>
      <c r="E75" s="10">
        <v>456</v>
      </c>
      <c r="F75" s="10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="2" customFormat="1" ht="18" customHeight="1" spans="1:20">
      <c r="A76" s="18"/>
      <c r="B76" s="19"/>
      <c r="C76" s="17"/>
      <c r="D76" s="9" t="s">
        <v>113</v>
      </c>
      <c r="E76" s="10">
        <v>13887</v>
      </c>
      <c r="F76" s="10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="2" customFormat="1" ht="18" customHeight="1" spans="1:20">
      <c r="A77" s="18"/>
      <c r="B77" s="19"/>
      <c r="C77" s="20" t="s">
        <v>114</v>
      </c>
      <c r="D77" s="9" t="s">
        <v>115</v>
      </c>
      <c r="E77" s="10">
        <v>1095</v>
      </c>
      <c r="F77" s="21">
        <f>SUM(E77:E81)</f>
        <v>17065.92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="2" customFormat="1" ht="18" customHeight="1" spans="1:20">
      <c r="A78" s="18"/>
      <c r="B78" s="19"/>
      <c r="C78" s="22"/>
      <c r="D78" s="9" t="s">
        <v>116</v>
      </c>
      <c r="E78" s="10">
        <v>1680</v>
      </c>
      <c r="F78" s="23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="2" customFormat="1" ht="18" customHeight="1" spans="1:20">
      <c r="A79" s="18"/>
      <c r="B79" s="19"/>
      <c r="C79" s="22"/>
      <c r="D79" s="9" t="s">
        <v>117</v>
      </c>
      <c r="E79" s="10">
        <v>4477</v>
      </c>
      <c r="F79" s="23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="2" customFormat="1" ht="18" customHeight="1" spans="1:20">
      <c r="A80" s="18"/>
      <c r="B80" s="19"/>
      <c r="C80" s="22"/>
      <c r="D80" s="9" t="s">
        <v>113</v>
      </c>
      <c r="E80" s="10">
        <v>9313.92</v>
      </c>
      <c r="F80" s="23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="2" customFormat="1" ht="18" customHeight="1" spans="1:20">
      <c r="A81" s="24"/>
      <c r="B81" s="25"/>
      <c r="C81" s="26"/>
      <c r="D81" s="9" t="s">
        <v>118</v>
      </c>
      <c r="E81" s="10">
        <v>500</v>
      </c>
      <c r="F81" s="27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="2" customFormat="1" ht="18" customHeight="1" spans="1:20">
      <c r="A82" s="5" t="s">
        <v>119</v>
      </c>
      <c r="B82" s="14"/>
      <c r="C82" s="14"/>
      <c r="D82" s="14"/>
      <c r="E82" s="28">
        <f>SUM(E4:E80)</f>
        <v>94090</v>
      </c>
      <c r="F82" s="10">
        <f>SUM(F4:F80)</f>
        <v>94590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</sheetData>
  <mergeCells count="52">
    <mergeCell ref="A1:T1"/>
    <mergeCell ref="E2:F2"/>
    <mergeCell ref="G2:H2"/>
    <mergeCell ref="I2:J2"/>
    <mergeCell ref="K2:L2"/>
    <mergeCell ref="M2:N2"/>
    <mergeCell ref="O2:P2"/>
    <mergeCell ref="Q2:R2"/>
    <mergeCell ref="S2:T2"/>
    <mergeCell ref="B64:D64"/>
    <mergeCell ref="A65:B65"/>
    <mergeCell ref="A66:B66"/>
    <mergeCell ref="A67:B67"/>
    <mergeCell ref="A68:B68"/>
    <mergeCell ref="A69:B69"/>
    <mergeCell ref="A70:B70"/>
    <mergeCell ref="A71:B71"/>
    <mergeCell ref="A72:B72"/>
    <mergeCell ref="A82:D82"/>
    <mergeCell ref="A4:A64"/>
    <mergeCell ref="B4:B41"/>
    <mergeCell ref="B42:B63"/>
    <mergeCell ref="C2:C3"/>
    <mergeCell ref="C4:C15"/>
    <mergeCell ref="C16:C26"/>
    <mergeCell ref="C27:C34"/>
    <mergeCell ref="C35:C41"/>
    <mergeCell ref="C42:C45"/>
    <mergeCell ref="C46:C48"/>
    <mergeCell ref="C49:C51"/>
    <mergeCell ref="C52:C54"/>
    <mergeCell ref="C55:C57"/>
    <mergeCell ref="C58:C60"/>
    <mergeCell ref="C61:C63"/>
    <mergeCell ref="C73:C76"/>
    <mergeCell ref="C77:C81"/>
    <mergeCell ref="D2:D3"/>
    <mergeCell ref="F4:F15"/>
    <mergeCell ref="F16:F26"/>
    <mergeCell ref="F27:F34"/>
    <mergeCell ref="F35:F41"/>
    <mergeCell ref="F42:F45"/>
    <mergeCell ref="F46:F48"/>
    <mergeCell ref="F49:F51"/>
    <mergeCell ref="F52:F54"/>
    <mergeCell ref="F55:F57"/>
    <mergeCell ref="F58:F60"/>
    <mergeCell ref="F61:F63"/>
    <mergeCell ref="F73:F76"/>
    <mergeCell ref="F77:F81"/>
    <mergeCell ref="A2:B3"/>
    <mergeCell ref="A73:B81"/>
  </mergeCells>
  <pageMargins left="0.196527777777778" right="0.156944444444444" top="1" bottom="1" header="0.5" footer="0.5"/>
  <pageSetup paperSize="9" scale="75" orientation="landscape"/>
  <headerFooter/>
  <ignoredErrors>
    <ignoredError sqref="F16 F4 E82 F73:F8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报价一览表</vt:lpstr>
      <vt:lpstr>分项表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</dc:creator>
  <cp:lastModifiedBy>钟药师</cp:lastModifiedBy>
  <dcterms:created xsi:type="dcterms:W3CDTF">2024-05-18T00:32:00Z</dcterms:created>
  <dcterms:modified xsi:type="dcterms:W3CDTF">2026-08-03T05:10:04Z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FE6759CA2802498CB6E8F333BA0A9169_13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